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aching\INDE 301\Web\WP\Week_5\"/>
    </mc:Choice>
  </mc:AlternateContent>
  <bookViews>
    <workbookView xWindow="120" yWindow="24" windowWidth="15144" windowHeight="8136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3" i="1" l="1"/>
  <c r="D5" i="1"/>
  <c r="D6" i="1"/>
  <c r="D7" i="1"/>
  <c r="D8" i="1"/>
  <c r="D9" i="1"/>
  <c r="D10" i="1"/>
  <c r="D11" i="1"/>
  <c r="D12" i="1"/>
  <c r="D13" i="1"/>
  <c r="D4" i="1"/>
  <c r="B17" i="1"/>
  <c r="C17" i="1" s="1"/>
  <c r="C16" i="1"/>
  <c r="B18" i="1" l="1"/>
  <c r="C18" i="1" l="1"/>
  <c r="B19" i="1"/>
  <c r="C19" i="1" l="1"/>
  <c r="B20" i="1"/>
  <c r="C20" i="1" l="1"/>
  <c r="B21" i="1"/>
  <c r="C21" i="1" l="1"/>
  <c r="B22" i="1"/>
  <c r="B23" i="1" l="1"/>
  <c r="C22" i="1"/>
  <c r="C23" i="1" l="1"/>
  <c r="B24" i="1"/>
  <c r="B25" i="1" l="1"/>
  <c r="C24" i="1"/>
  <c r="B26" i="1" l="1"/>
  <c r="C25" i="1"/>
  <c r="B27" i="1" l="1"/>
  <c r="C26" i="1"/>
  <c r="B28" i="1" l="1"/>
  <c r="C27" i="1"/>
  <c r="B29" i="1" l="1"/>
  <c r="C28" i="1"/>
  <c r="B30" i="1" l="1"/>
  <c r="C30" i="1" s="1"/>
  <c r="C29" i="1"/>
</calcChain>
</file>

<file path=xl/sharedStrings.xml><?xml version="1.0" encoding="utf-8"?>
<sst xmlns="http://schemas.openxmlformats.org/spreadsheetml/2006/main" count="6" uniqueCount="6">
  <si>
    <t>i</t>
  </si>
  <si>
    <t>PW</t>
  </si>
  <si>
    <t>IRR</t>
  </si>
  <si>
    <t>Year, t</t>
  </si>
  <si>
    <t>F_t</t>
  </si>
  <si>
    <t>S_t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</si>
</sst>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9" fontId="1" fillId="0" borderId="0" xfId="1" applyFont="1" applyAlignment="1">
      <alignment horizontal="center"/>
    </xf>
    <xf numFmtId="2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0" fontId="1" fillId="0" borderId="0" xfId="1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67829685560466"/>
          <c:y val="7.4077124974762765E-2"/>
          <c:w val="0.76551595478227819"/>
          <c:h val="0.8631975233864998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Sheet1!$C$15</c:f>
              <c:strCache>
                <c:ptCount val="1"/>
                <c:pt idx="0">
                  <c:v>PW</c:v>
                </c:pt>
              </c:strCache>
            </c:strRef>
          </c:tx>
          <c:xVal>
            <c:numRef>
              <c:f>Sheet1!$B$16:$B$30</c:f>
              <c:numCache>
                <c:formatCode>0.00%</c:formatCode>
                <c:ptCount val="15"/>
                <c:pt idx="0" formatCode="0.0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</c:numCache>
            </c:numRef>
          </c:xVal>
          <c:yVal>
            <c:numRef>
              <c:f>Sheet1!$C$16:$C$30</c:f>
              <c:numCache>
                <c:formatCode>"$"#,##0.00</c:formatCode>
                <c:ptCount val="15"/>
                <c:pt idx="0">
                  <c:v>0.10000000000000012</c:v>
                </c:pt>
                <c:pt idx="1">
                  <c:v>-2.9374041902137601E-2</c:v>
                </c:pt>
                <c:pt idx="2">
                  <c:v>-0.14815750989141493</c:v>
                </c:pt>
                <c:pt idx="3">
                  <c:v>-0.25726925489574265</c:v>
                </c:pt>
                <c:pt idx="4">
                  <c:v>-0.35753907024955145</c:v>
                </c:pt>
                <c:pt idx="5">
                  <c:v>-0.44971725528757622</c:v>
                </c:pt>
                <c:pt idx="6">
                  <c:v>-0.53448305570845234</c:v>
                </c:pt>
                <c:pt idx="7">
                  <c:v>-0.61245212339562238</c:v>
                </c:pt>
                <c:pt idx="8">
                  <c:v>-0.68418311895120987</c:v>
                </c:pt>
                <c:pt idx="9">
                  <c:v>-0.75018356358355687</c:v>
                </c:pt>
                <c:pt idx="10">
                  <c:v>-0.81091503275884635</c:v>
                </c:pt>
                <c:pt idx="11">
                  <c:v>-0.86679777181939777</c:v>
                </c:pt>
                <c:pt idx="12">
                  <c:v>-0.91821480328143945</c:v>
                </c:pt>
                <c:pt idx="13">
                  <c:v>-0.96551558649733205</c:v>
                </c:pt>
                <c:pt idx="14">
                  <c:v>-1.0090192825856441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FD3-4A4F-9F12-AEAB83B7D2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0168296"/>
        <c:axId val="1"/>
      </c:scatterChart>
      <c:valAx>
        <c:axId val="500168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i</a:t>
                </a:r>
              </a:p>
            </c:rich>
          </c:tx>
          <c:layout>
            <c:manualLayout>
              <c:xMode val="edge"/>
              <c:yMode val="edge"/>
              <c:x val="0.89570627091687893"/>
              <c:y val="0.23641994750656167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  <c:majorUnit val="0.05"/>
        <c:minorUnit val="0.05"/>
      </c:valAx>
      <c:valAx>
        <c:axId val="1"/>
        <c:scaling>
          <c:orientation val="minMax"/>
        </c:scaling>
        <c:delete val="0"/>
        <c:axPos val="l"/>
        <c:majorGridlines/>
        <c:numFmt formatCode="&quot;$&quot;#,##0.00" sourceLinked="1"/>
        <c:majorTickMark val="out"/>
        <c:minorTickMark val="none"/>
        <c:tickLblPos val="nextTo"/>
        <c:crossAx val="500168296"/>
        <c:crosses val="autoZero"/>
        <c:crossBetween val="midCat"/>
        <c:minorUnit val="0.05"/>
      </c:valAx>
    </c:plotArea>
    <c:legend>
      <c:legendPos val="r"/>
      <c:layout>
        <c:manualLayout>
          <c:xMode val="edge"/>
          <c:yMode val="edge"/>
          <c:x val="0.19083063956205859"/>
          <c:y val="0.10088530449842539"/>
          <c:w val="0.30438144211565393"/>
          <c:h val="6.194711679727875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495300</xdr:colOff>
      <xdr:row>9</xdr:row>
      <xdr:rowOff>6350</xdr:rowOff>
    </xdr:from>
    <xdr:to>
      <xdr:col>11</xdr:col>
      <xdr:colOff>584200</xdr:colOff>
      <xdr:row>26</xdr:row>
      <xdr:rowOff>0</xdr:rowOff>
    </xdr:to>
    <xdr:graphicFrame macro="">
      <xdr:nvGraphicFramePr>
        <xdr:cNvPr id="103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workbookViewId="0">
      <selection activeCell="H8" sqref="H8"/>
    </sheetView>
  </sheetViews>
  <sheetFormatPr defaultRowHeight="14.4" x14ac:dyDescent="0.3"/>
  <cols>
    <col min="3" max="3" width="9.77734375" bestFit="1" customWidth="1"/>
    <col min="4" max="4" width="0" hidden="1" customWidth="1"/>
  </cols>
  <sheetData>
    <row r="1" spans="1:5" x14ac:dyDescent="0.3">
      <c r="A1" s="1"/>
    </row>
    <row r="2" spans="1:5" x14ac:dyDescent="0.3">
      <c r="B2" s="3" t="s">
        <v>3</v>
      </c>
      <c r="C2" s="3" t="s">
        <v>4</v>
      </c>
      <c r="D2" s="3" t="s">
        <v>5</v>
      </c>
      <c r="E2" s="3" t="s">
        <v>2</v>
      </c>
    </row>
    <row r="3" spans="1:5" x14ac:dyDescent="0.3">
      <c r="B3" s="2">
        <v>0</v>
      </c>
      <c r="C3" s="2">
        <v>0</v>
      </c>
      <c r="D3" s="2">
        <v>0</v>
      </c>
      <c r="E3" s="7">
        <f>IRR(C4:C13,0.5)</f>
        <v>7.6532362575363333E-3</v>
      </c>
    </row>
    <row r="4" spans="1:5" x14ac:dyDescent="0.3">
      <c r="B4" s="2">
        <v>1</v>
      </c>
      <c r="C4" s="4">
        <v>-2</v>
      </c>
      <c r="D4" s="4">
        <f>C4</f>
        <v>-2</v>
      </c>
      <c r="E4" s="7"/>
    </row>
    <row r="5" spans="1:5" x14ac:dyDescent="0.3">
      <c r="B5" s="2">
        <v>2</v>
      </c>
      <c r="C5" s="4">
        <v>-2</v>
      </c>
      <c r="D5" s="4">
        <f>SUM($C$3:C5)</f>
        <v>-4</v>
      </c>
    </row>
    <row r="6" spans="1:5" x14ac:dyDescent="0.3">
      <c r="B6" s="2">
        <v>3</v>
      </c>
      <c r="C6" s="4">
        <v>2.5</v>
      </c>
      <c r="D6" s="4">
        <f>SUM($C$3:C6)</f>
        <v>-1.5</v>
      </c>
    </row>
    <row r="7" spans="1:5" x14ac:dyDescent="0.3">
      <c r="B7" s="2">
        <v>4</v>
      </c>
      <c r="C7" s="4">
        <v>-0.5</v>
      </c>
      <c r="D7" s="4">
        <f>SUM($C$3:C7)</f>
        <v>-2</v>
      </c>
    </row>
    <row r="8" spans="1:5" x14ac:dyDescent="0.3">
      <c r="B8" s="2">
        <v>5</v>
      </c>
      <c r="C8" s="4">
        <v>0.6</v>
      </c>
      <c r="D8" s="4">
        <f>SUM($C$3:C8)</f>
        <v>-1.4</v>
      </c>
    </row>
    <row r="9" spans="1:5" x14ac:dyDescent="0.3">
      <c r="B9" s="2">
        <v>6</v>
      </c>
      <c r="C9" s="4">
        <v>0.5</v>
      </c>
      <c r="D9" s="4">
        <f>SUM($C$3:C9)</f>
        <v>-0.89999999999999991</v>
      </c>
    </row>
    <row r="10" spans="1:5" x14ac:dyDescent="0.3">
      <c r="B10" s="2">
        <v>7</v>
      </c>
      <c r="C10" s="4">
        <v>0.4</v>
      </c>
      <c r="D10" s="4">
        <f>SUM($C$3:C10)</f>
        <v>-0.49999999999999989</v>
      </c>
    </row>
    <row r="11" spans="1:5" x14ac:dyDescent="0.3">
      <c r="B11" s="2">
        <v>8</v>
      </c>
      <c r="C11" s="4">
        <v>0.3</v>
      </c>
      <c r="D11" s="4">
        <f>SUM($C$3:C11)</f>
        <v>-0.1999999999999999</v>
      </c>
    </row>
    <row r="12" spans="1:5" x14ac:dyDescent="0.3">
      <c r="B12" s="2">
        <v>9</v>
      </c>
      <c r="C12" s="4">
        <v>0.2</v>
      </c>
      <c r="D12" s="4">
        <f>SUM($C$3:C12)</f>
        <v>0</v>
      </c>
    </row>
    <row r="13" spans="1:5" x14ac:dyDescent="0.3">
      <c r="B13" s="2">
        <v>10</v>
      </c>
      <c r="C13" s="4">
        <v>0.1</v>
      </c>
      <c r="D13" s="4">
        <f>SUM($C$3:C13)</f>
        <v>0.10000000000000012</v>
      </c>
    </row>
    <row r="14" spans="1:5" x14ac:dyDescent="0.3">
      <c r="B14" s="2"/>
    </row>
    <row r="15" spans="1:5" x14ac:dyDescent="0.3">
      <c r="B15" s="3" t="s">
        <v>0</v>
      </c>
      <c r="C15" s="3" t="s">
        <v>1</v>
      </c>
    </row>
    <row r="16" spans="1:5" x14ac:dyDescent="0.3">
      <c r="B16" s="6">
        <v>0</v>
      </c>
      <c r="C16" s="4">
        <f>SUM(C4:C13)</f>
        <v>0.10000000000000012</v>
      </c>
    </row>
    <row r="17" spans="2:3" x14ac:dyDescent="0.3">
      <c r="B17" s="8">
        <f>B16+0.01</f>
        <v>0.01</v>
      </c>
      <c r="C17" s="4">
        <f>NPV(B17,$C$4:$C$13)</f>
        <v>-2.9374041902137601E-2</v>
      </c>
    </row>
    <row r="18" spans="2:3" x14ac:dyDescent="0.3">
      <c r="B18" s="8">
        <f t="shared" ref="B18:B30" si="0">B17+0.01</f>
        <v>0.02</v>
      </c>
      <c r="C18" s="4">
        <f t="shared" ref="C18:C30" si="1">NPV(B18,$C$4:$C$13)</f>
        <v>-0.14815750989141493</v>
      </c>
    </row>
    <row r="19" spans="2:3" x14ac:dyDescent="0.3">
      <c r="B19" s="8">
        <f t="shared" si="0"/>
        <v>0.03</v>
      </c>
      <c r="C19" s="4">
        <f t="shared" si="1"/>
        <v>-0.25726925489574265</v>
      </c>
    </row>
    <row r="20" spans="2:3" x14ac:dyDescent="0.3">
      <c r="B20" s="8">
        <f t="shared" si="0"/>
        <v>0.04</v>
      </c>
      <c r="C20" s="4">
        <f t="shared" si="1"/>
        <v>-0.35753907024955145</v>
      </c>
    </row>
    <row r="21" spans="2:3" x14ac:dyDescent="0.3">
      <c r="B21" s="8">
        <f t="shared" si="0"/>
        <v>0.05</v>
      </c>
      <c r="C21" s="4">
        <f t="shared" si="1"/>
        <v>-0.44971725528757622</v>
      </c>
    </row>
    <row r="22" spans="2:3" x14ac:dyDescent="0.3">
      <c r="B22" s="8">
        <f t="shared" si="0"/>
        <v>6.0000000000000005E-2</v>
      </c>
      <c r="C22" s="4">
        <f t="shared" si="1"/>
        <v>-0.53448305570845234</v>
      </c>
    </row>
    <row r="23" spans="2:3" x14ac:dyDescent="0.3">
      <c r="B23" s="8">
        <f t="shared" si="0"/>
        <v>7.0000000000000007E-2</v>
      </c>
      <c r="C23" s="4">
        <f t="shared" si="1"/>
        <v>-0.61245212339562238</v>
      </c>
    </row>
    <row r="24" spans="2:3" x14ac:dyDescent="0.3">
      <c r="B24" s="8">
        <f t="shared" si="0"/>
        <v>0.08</v>
      </c>
      <c r="C24" s="4">
        <f t="shared" si="1"/>
        <v>-0.68418311895120987</v>
      </c>
    </row>
    <row r="25" spans="2:3" x14ac:dyDescent="0.3">
      <c r="B25" s="8">
        <f t="shared" si="0"/>
        <v>0.09</v>
      </c>
      <c r="C25" s="4">
        <f t="shared" si="1"/>
        <v>-0.75018356358355687</v>
      </c>
    </row>
    <row r="26" spans="2:3" x14ac:dyDescent="0.3">
      <c r="B26" s="8">
        <f t="shared" si="0"/>
        <v>9.9999999999999992E-2</v>
      </c>
      <c r="C26" s="4">
        <f t="shared" si="1"/>
        <v>-0.81091503275884635</v>
      </c>
    </row>
    <row r="27" spans="2:3" x14ac:dyDescent="0.3">
      <c r="B27" s="8">
        <f t="shared" si="0"/>
        <v>0.10999999999999999</v>
      </c>
      <c r="C27" s="4">
        <f t="shared" si="1"/>
        <v>-0.86679777181939777</v>
      </c>
    </row>
    <row r="28" spans="2:3" x14ac:dyDescent="0.3">
      <c r="B28" s="8">
        <f t="shared" si="0"/>
        <v>0.11999999999999998</v>
      </c>
      <c r="C28" s="4">
        <f t="shared" si="1"/>
        <v>-0.91821480328143945</v>
      </c>
    </row>
    <row r="29" spans="2:3" x14ac:dyDescent="0.3">
      <c r="B29" s="8">
        <f t="shared" si="0"/>
        <v>0.12999999999999998</v>
      </c>
      <c r="C29" s="4">
        <f t="shared" si="1"/>
        <v>-0.96551558649733205</v>
      </c>
    </row>
    <row r="30" spans="2:3" x14ac:dyDescent="0.3">
      <c r="B30" s="8">
        <f t="shared" si="0"/>
        <v>0.13999999999999999</v>
      </c>
      <c r="C30" s="4">
        <f t="shared" si="1"/>
        <v>-1.0090192825856441</v>
      </c>
    </row>
    <row r="31" spans="2:3" x14ac:dyDescent="0.3">
      <c r="B31" s="5"/>
      <c r="C31" s="4"/>
    </row>
    <row r="32" spans="2:3" x14ac:dyDescent="0.3">
      <c r="B32" s="5"/>
      <c r="C32" s="4"/>
    </row>
    <row r="33" spans="2:3" x14ac:dyDescent="0.3">
      <c r="B33" s="5"/>
      <c r="C33" s="4"/>
    </row>
    <row r="34" spans="2:3" x14ac:dyDescent="0.3">
      <c r="B34" s="5"/>
      <c r="C34" s="4"/>
    </row>
    <row r="35" spans="2:3" x14ac:dyDescent="0.3">
      <c r="B35" s="5"/>
      <c r="C35" s="4"/>
    </row>
    <row r="36" spans="2:3" x14ac:dyDescent="0.3">
      <c r="B36" s="5"/>
      <c r="C36" s="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AUB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Bacel</dc:creator>
  <cp:lastModifiedBy>Reviewer</cp:lastModifiedBy>
  <dcterms:created xsi:type="dcterms:W3CDTF">2009-07-20T07:05:30Z</dcterms:created>
  <dcterms:modified xsi:type="dcterms:W3CDTF">2021-02-28T16:23:55Z</dcterms:modified>
</cp:coreProperties>
</file>