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00" windowHeight="8700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'Sheet1'!$F$4:$F$10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'Sheet1'!$F$4:$F$10</definedName>
    <definedName name="solver_lhs2" localSheetId="0" hidden="1">'Sheet1'!$H$4</definedName>
    <definedName name="solver_lhs3" localSheetId="0" hidden="1">'Sheet1'!$F$4:$F$10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'Sheet1'!$G$4</definedName>
    <definedName name="solver_pre" localSheetId="0" hidden="1">0.000001</definedName>
    <definedName name="solver_rbv" localSheetId="0" hidden="1">1</definedName>
    <definedName name="solver_rel1" localSheetId="0" hidden="1">5</definedName>
    <definedName name="solver_rel2" localSheetId="0" hidden="1">1</definedName>
    <definedName name="solver_rel3" localSheetId="0" hidden="1">5</definedName>
    <definedName name="solver_rhs1" localSheetId="0" hidden="1">binary</definedName>
    <definedName name="solver_rhs2" localSheetId="0" hidden="1">'Sheet1'!$I$4</definedName>
    <definedName name="solver_rhs3" localSheetId="0" hidden="1">binary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<sst xmlns="http://schemas.openxmlformats.org/spreadsheetml/2006/main" count="18" uniqueCount="16">
  <si>
    <t>Example of capital budgeting with independent projects (Ex. 5.1)</t>
  </si>
  <si>
    <t>Project i</t>
  </si>
  <si>
    <t>b/c_i</t>
  </si>
  <si>
    <t>x_i</t>
  </si>
  <si>
    <t>benefits_i</t>
  </si>
  <si>
    <t>cost (c_i)</t>
  </si>
  <si>
    <t>NPV (b_i)</t>
  </si>
  <si>
    <t>Total NPV</t>
  </si>
  <si>
    <t>Total cost</t>
  </si>
  <si>
    <t>Budget (C)</t>
  </si>
  <si>
    <t>b/c solution</t>
  </si>
  <si>
    <t>Select projects 1, 2, 3, 4, 5</t>
  </si>
  <si>
    <t>NPV=</t>
  </si>
  <si>
    <t>Optimal solution</t>
  </si>
  <si>
    <t>Select projects 1, 3, 4, 5, 6</t>
  </si>
  <si>
    <t>Cost=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</si>
</sst>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33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140" zoomScaleNormal="140" zoomScalePageLayoutView="0" workbookViewId="0" topLeftCell="A1">
      <selection activeCell="A12" sqref="A12"/>
    </sheetView>
  </sheetViews>
  <sheetFormatPr defaultColWidth="9.140625" defaultRowHeight="12.75"/>
  <cols>
    <col min="1" max="1" width="9.140625" style="2" customWidth="1"/>
    <col min="2" max="2" width="10.57421875" style="2" bestFit="1" customWidth="1"/>
    <col min="3" max="3" width="11.57421875" style="2" customWidth="1"/>
    <col min="4" max="4" width="10.57421875" style="2" customWidth="1"/>
    <col min="5" max="5" width="6.421875" style="2" bestFit="1" customWidth="1"/>
    <col min="6" max="6" width="11.140625" style="2" customWidth="1"/>
    <col min="7" max="7" width="11.421875" style="2" bestFit="1" customWidth="1"/>
    <col min="8" max="8" width="12.421875" style="2" customWidth="1"/>
    <col min="9" max="9" width="13.00390625" style="0" bestFit="1" customWidth="1"/>
  </cols>
  <sheetData>
    <row r="1" ht="15">
      <c r="A1" s="1" t="s">
        <v>0</v>
      </c>
    </row>
    <row r="3" spans="1:9" ht="15">
      <c r="A3" s="3" t="s">
        <v>1</v>
      </c>
      <c r="B3" s="3" t="s">
        <v>5</v>
      </c>
      <c r="C3" s="3" t="s">
        <v>4</v>
      </c>
      <c r="D3" s="3" t="s">
        <v>6</v>
      </c>
      <c r="E3" s="3" t="s">
        <v>2</v>
      </c>
      <c r="F3" s="3" t="s">
        <v>3</v>
      </c>
      <c r="G3" s="1" t="s">
        <v>7</v>
      </c>
      <c r="H3" s="3" t="s">
        <v>8</v>
      </c>
      <c r="I3" s="9" t="s">
        <v>9</v>
      </c>
    </row>
    <row r="4" spans="1:9" ht="15">
      <c r="A4" s="4">
        <v>1</v>
      </c>
      <c r="B4" s="4">
        <v>100</v>
      </c>
      <c r="C4" s="4">
        <v>300</v>
      </c>
      <c r="D4" s="4">
        <f>C4-B4</f>
        <v>200</v>
      </c>
      <c r="E4" s="5">
        <f>C4/B4</f>
        <v>3</v>
      </c>
      <c r="F4" s="6">
        <v>0</v>
      </c>
      <c r="G4" s="6">
        <f>SUMPRODUCT(D4:D10,F4:F10)</f>
        <v>0</v>
      </c>
      <c r="H4" s="8">
        <f>SUMPRODUCT(B4:B10,F4:F10)</f>
        <v>0</v>
      </c>
      <c r="I4" s="4">
        <v>500</v>
      </c>
    </row>
    <row r="5" spans="1:6" ht="15">
      <c r="A5" s="4">
        <v>2</v>
      </c>
      <c r="B5" s="4">
        <v>20</v>
      </c>
      <c r="C5" s="4">
        <v>50</v>
      </c>
      <c r="D5" s="4">
        <f aca="true" t="shared" si="0" ref="D5:D10">C5-B5</f>
        <v>30</v>
      </c>
      <c r="E5" s="5">
        <f aca="true" t="shared" si="1" ref="E5:E10">C5/B5</f>
        <v>2.5</v>
      </c>
      <c r="F5" s="6">
        <v>0</v>
      </c>
    </row>
    <row r="6" spans="1:6" ht="15">
      <c r="A6" s="4">
        <v>3</v>
      </c>
      <c r="B6" s="4">
        <v>150</v>
      </c>
      <c r="C6" s="4">
        <v>350</v>
      </c>
      <c r="D6" s="4">
        <f t="shared" si="0"/>
        <v>200</v>
      </c>
      <c r="E6" s="5">
        <f t="shared" si="1"/>
        <v>2.3333333333333335</v>
      </c>
      <c r="F6" s="6">
        <v>0</v>
      </c>
    </row>
    <row r="7" spans="1:6" ht="15">
      <c r="A7" s="4">
        <v>4</v>
      </c>
      <c r="B7" s="4">
        <v>50</v>
      </c>
      <c r="C7" s="4">
        <v>110</v>
      </c>
      <c r="D7" s="4">
        <f t="shared" si="0"/>
        <v>60</v>
      </c>
      <c r="E7" s="5">
        <f t="shared" si="1"/>
        <v>2.2</v>
      </c>
      <c r="F7" s="6">
        <v>0</v>
      </c>
    </row>
    <row r="8" spans="1:6" ht="15">
      <c r="A8" s="4">
        <v>5</v>
      </c>
      <c r="B8" s="4">
        <v>50</v>
      </c>
      <c r="C8" s="4">
        <v>100</v>
      </c>
      <c r="D8" s="4">
        <f t="shared" si="0"/>
        <v>50</v>
      </c>
      <c r="E8" s="5">
        <f t="shared" si="1"/>
        <v>2</v>
      </c>
      <c r="F8" s="6">
        <v>0</v>
      </c>
    </row>
    <row r="9" spans="1:6" ht="15">
      <c r="A9" s="4">
        <v>6</v>
      </c>
      <c r="B9" s="4">
        <v>150</v>
      </c>
      <c r="C9" s="4">
        <v>250</v>
      </c>
      <c r="D9" s="4">
        <f t="shared" si="0"/>
        <v>100</v>
      </c>
      <c r="E9" s="5">
        <f t="shared" si="1"/>
        <v>1.6666666666666667</v>
      </c>
      <c r="F9" s="6">
        <v>0</v>
      </c>
    </row>
    <row r="10" spans="1:6" ht="15">
      <c r="A10" s="4">
        <v>7</v>
      </c>
      <c r="B10" s="4">
        <v>150</v>
      </c>
      <c r="C10" s="4">
        <v>200</v>
      </c>
      <c r="D10" s="4">
        <f t="shared" si="0"/>
        <v>50</v>
      </c>
      <c r="E10" s="5">
        <f t="shared" si="1"/>
        <v>1.3333333333333333</v>
      </c>
      <c r="F10" s="6">
        <v>0</v>
      </c>
    </row>
    <row r="11" ht="15">
      <c r="F11" s="7"/>
    </row>
    <row r="12" ht="15">
      <c r="A12" s="2" t="s">
        <v>10</v>
      </c>
    </row>
    <row r="13" spans="1:7" ht="15">
      <c r="A13" s="2" t="s">
        <v>11</v>
      </c>
      <c r="D13" s="10" t="s">
        <v>12</v>
      </c>
      <c r="E13" s="4">
        <f>SUM(D4:D8)</f>
        <v>540</v>
      </c>
      <c r="F13" s="10" t="s">
        <v>15</v>
      </c>
      <c r="G13" s="4">
        <f>SUM(B4:B8)</f>
        <v>370</v>
      </c>
    </row>
    <row r="15" ht="15" hidden="1">
      <c r="A15" s="2" t="s">
        <v>13</v>
      </c>
    </row>
    <row r="16" spans="1:7" ht="15" hidden="1">
      <c r="A16" s="2" t="s">
        <v>14</v>
      </c>
      <c r="D16" s="10" t="s">
        <v>12</v>
      </c>
      <c r="E16" s="2">
        <f>G4</f>
        <v>0</v>
      </c>
      <c r="F16" s="10" t="s">
        <v>15</v>
      </c>
      <c r="G16" s="4">
        <f>H4</f>
        <v>0</v>
      </c>
    </row>
    <row r="17" ht="15" hidden="1">
      <c r="A17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Bacel</dc:creator>
  <cp:keywords/>
  <dc:description/>
  <cp:lastModifiedBy>Reviewer</cp:lastModifiedBy>
  <cp:lastPrinted>2006-03-08T07:18:38Z</cp:lastPrinted>
  <dcterms:created xsi:type="dcterms:W3CDTF">2006-03-07T19:33:00Z</dcterms:created>
  <dcterms:modified xsi:type="dcterms:W3CDTF">2020-11-29T07:38:06Z</dcterms:modified>
  <cp:category/>
  <cp:version/>
  <cp:contentType/>
  <cp:contentStatus/>
</cp:coreProperties>
</file>