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200" windowHeight="8700" activeTab="0"/>
  </bookViews>
  <sheets>
    <sheet name="Sheet1" sheetId="1" r:id="rId1"/>
    <sheet name="Sheet2" sheetId="2" r:id="rId2"/>
    <sheet name="Sheet3" sheetId="3" r:id="rId3"/>
  </sheets>
  <definedNames>
    <definedName name="solver_adj" localSheetId="0" hidden="1">'Sheet1'!$B$12:$K$12</definedName>
    <definedName name="solver_cvg" localSheetId="0" hidden="1">0.0001</definedName>
    <definedName name="solver_drv" localSheetId="0" hidden="1">1</definedName>
    <definedName name="solver_eng" localSheetId="0" hidden="1">2</definedName>
    <definedName name="solver_est" localSheetId="0" hidden="1">1</definedName>
    <definedName name="solver_itr" localSheetId="0" hidden="1">100</definedName>
    <definedName name="solver_lhs1" localSheetId="0" hidden="1">'Sheet1'!$M$5:$M$10</definedName>
    <definedName name="solver_lin" localSheetId="0" hidden="1">1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1</definedName>
    <definedName name="solver_nwt" localSheetId="0" hidden="1">1</definedName>
    <definedName name="solver_opt" localSheetId="0" hidden="1">'Sheet1'!$L$12</definedName>
    <definedName name="solver_pre" localSheetId="0" hidden="1">0.000001</definedName>
    <definedName name="solver_rbv" localSheetId="0" hidden="1">1</definedName>
    <definedName name="solver_rel1" localSheetId="0" hidden="1">3</definedName>
    <definedName name="solver_rhs1" localSheetId="0" hidden="1">'Sheet1'!$L$5:$L$10</definedName>
    <definedName name="solver_rlx" localSheetId="0" hidden="1">1</definedName>
    <definedName name="solver_rsd" localSheetId="0" hidden="1">0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  <definedName name="solver_ver" localSheetId="0" hidden="1">3</definedName>
  </definedNames>
  <calcPr fullCalcOnLoad="1"/>
</workbook>
</file>

<file path=xl/sharedStrings.xml><?xml version="1.0" encoding="utf-8"?>
<sst xmlns="http://schemas.openxmlformats.org/spreadsheetml/2006/main" count="8" uniqueCount="8">
  <si>
    <t>The cash matching problem (Ex. 5.3)</t>
  </si>
  <si>
    <t>Year, i</t>
  </si>
  <si>
    <t>Bond, j</t>
  </si>
  <si>
    <t>yi (Req'd)</t>
  </si>
  <si>
    <t>Actual</t>
  </si>
  <si>
    <t>Price, pj</t>
  </si>
  <si>
    <t>xj</t>
  </si>
  <si>
    <t>Cost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</si>
</sst>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8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2" fontId="3" fillId="33" borderId="0" xfId="0" applyNumberFormat="1" applyFont="1" applyFill="1" applyAlignment="1">
      <alignment horizontal="center"/>
    </xf>
    <xf numFmtId="1" fontId="3" fillId="33" borderId="0" xfId="0" applyNumberFormat="1" applyFont="1" applyFill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2" fontId="3" fillId="34" borderId="15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zoomScale="120" zoomScaleNormal="120" zoomScalePageLayoutView="0" workbookViewId="0" topLeftCell="A1">
      <selection activeCell="L12" sqref="L12"/>
    </sheetView>
  </sheetViews>
  <sheetFormatPr defaultColWidth="9.140625" defaultRowHeight="12.75"/>
  <cols>
    <col min="1" max="1" width="10.7109375" style="0" customWidth="1"/>
    <col min="2" max="2" width="7.57421875" style="0" bestFit="1" customWidth="1"/>
    <col min="3" max="11" width="6.7109375" style="0" customWidth="1"/>
    <col min="12" max="12" width="11.57421875" style="0" bestFit="1" customWidth="1"/>
    <col min="13" max="13" width="9.140625" style="19" customWidth="1"/>
  </cols>
  <sheetData>
    <row r="1" spans="1:11" ht="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5">
      <c r="A2" s="1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">
      <c r="A3" s="2"/>
      <c r="B3" s="25" t="s">
        <v>2</v>
      </c>
      <c r="C3" s="25"/>
      <c r="D3" s="25"/>
      <c r="E3" s="25"/>
      <c r="F3" s="25"/>
      <c r="G3" s="25"/>
      <c r="H3" s="25"/>
      <c r="I3" s="25"/>
      <c r="J3" s="25"/>
      <c r="K3" s="25"/>
    </row>
    <row r="4" spans="1:13" ht="15">
      <c r="A4" s="4" t="s">
        <v>1</v>
      </c>
      <c r="B4" s="4">
        <v>1</v>
      </c>
      <c r="C4" s="4">
        <f>B4+1</f>
        <v>2</v>
      </c>
      <c r="D4" s="4">
        <f aca="true" t="shared" si="0" ref="D4:K4">C4+1</f>
        <v>3</v>
      </c>
      <c r="E4" s="4">
        <f t="shared" si="0"/>
        <v>4</v>
      </c>
      <c r="F4" s="4">
        <f t="shared" si="0"/>
        <v>5</v>
      </c>
      <c r="G4" s="4">
        <f t="shared" si="0"/>
        <v>6</v>
      </c>
      <c r="H4" s="4">
        <f>G4+1</f>
        <v>7</v>
      </c>
      <c r="I4" s="4">
        <f t="shared" si="0"/>
        <v>8</v>
      </c>
      <c r="J4" s="4">
        <f>I4+1</f>
        <v>9</v>
      </c>
      <c r="K4" s="4">
        <f t="shared" si="0"/>
        <v>10</v>
      </c>
      <c r="L4" s="4" t="s">
        <v>3</v>
      </c>
      <c r="M4" s="20" t="s">
        <v>4</v>
      </c>
    </row>
    <row r="5" spans="1:13" ht="15">
      <c r="A5" s="3">
        <v>1</v>
      </c>
      <c r="B5" s="6">
        <v>10</v>
      </c>
      <c r="C5" s="7">
        <v>7</v>
      </c>
      <c r="D5" s="7">
        <v>8</v>
      </c>
      <c r="E5" s="7">
        <v>6</v>
      </c>
      <c r="F5" s="7">
        <v>7</v>
      </c>
      <c r="G5" s="7">
        <v>5</v>
      </c>
      <c r="H5" s="7">
        <v>10</v>
      </c>
      <c r="I5" s="7">
        <v>8</v>
      </c>
      <c r="J5" s="7">
        <v>7</v>
      </c>
      <c r="K5" s="13">
        <v>100</v>
      </c>
      <c r="L5" s="16">
        <v>100</v>
      </c>
      <c r="M5" s="22">
        <f>SUMPRODUCT(B5:K5,$B$12:$K$12)</f>
        <v>171.74111373753098</v>
      </c>
    </row>
    <row r="6" spans="1:13" ht="15">
      <c r="A6" s="3">
        <f>A5+1</f>
        <v>2</v>
      </c>
      <c r="B6" s="8">
        <v>10</v>
      </c>
      <c r="C6" s="9">
        <v>7</v>
      </c>
      <c r="D6" s="9">
        <v>8</v>
      </c>
      <c r="E6" s="9">
        <v>6</v>
      </c>
      <c r="F6" s="9">
        <v>7</v>
      </c>
      <c r="G6" s="9">
        <v>5</v>
      </c>
      <c r="H6" s="9">
        <v>10</v>
      </c>
      <c r="I6" s="9">
        <v>8</v>
      </c>
      <c r="J6" s="9">
        <v>107</v>
      </c>
      <c r="K6" s="14"/>
      <c r="L6" s="16">
        <v>200</v>
      </c>
      <c r="M6" s="22">
        <f>SUMPRODUCT(B6:K6,$B$12:$K$12)</f>
        <v>199.99999999999994</v>
      </c>
    </row>
    <row r="7" spans="1:13" ht="15">
      <c r="A7" s="3">
        <f>A6+1</f>
        <v>3</v>
      </c>
      <c r="B7" s="8">
        <v>10</v>
      </c>
      <c r="C7" s="9">
        <v>7</v>
      </c>
      <c r="D7" s="9">
        <v>8</v>
      </c>
      <c r="E7" s="9">
        <v>6</v>
      </c>
      <c r="F7" s="9">
        <v>7</v>
      </c>
      <c r="G7" s="9">
        <v>5</v>
      </c>
      <c r="H7" s="9">
        <v>110</v>
      </c>
      <c r="I7" s="9">
        <v>108</v>
      </c>
      <c r="J7" s="9"/>
      <c r="K7" s="14"/>
      <c r="L7" s="16">
        <v>800</v>
      </c>
      <c r="M7" s="22">
        <f aca="true" t="shared" si="1" ref="M5:M10">SUMPRODUCT(B7:K7,$B$12:$K$12)</f>
        <v>799.9999999999998</v>
      </c>
    </row>
    <row r="8" spans="1:13" ht="15">
      <c r="A8" s="3">
        <f>A7+1</f>
        <v>4</v>
      </c>
      <c r="B8" s="8">
        <v>10</v>
      </c>
      <c r="C8" s="9">
        <v>7</v>
      </c>
      <c r="D8" s="9">
        <v>8</v>
      </c>
      <c r="E8" s="9">
        <v>6</v>
      </c>
      <c r="F8" s="9">
        <v>7</v>
      </c>
      <c r="G8" s="9">
        <v>105</v>
      </c>
      <c r="H8" s="9"/>
      <c r="I8" s="9"/>
      <c r="J8" s="9"/>
      <c r="K8" s="14"/>
      <c r="L8" s="16">
        <v>100</v>
      </c>
      <c r="M8" s="22">
        <f t="shared" si="1"/>
        <v>119.34403103509082</v>
      </c>
    </row>
    <row r="9" spans="1:13" ht="15">
      <c r="A9" s="3">
        <f>A8+1</f>
        <v>5</v>
      </c>
      <c r="B9" s="8">
        <v>10</v>
      </c>
      <c r="C9" s="9">
        <v>7</v>
      </c>
      <c r="D9" s="9">
        <v>8</v>
      </c>
      <c r="E9" s="9">
        <v>106</v>
      </c>
      <c r="F9" s="9">
        <v>107</v>
      </c>
      <c r="G9" s="9"/>
      <c r="H9" s="9"/>
      <c r="I9" s="9"/>
      <c r="J9" s="9"/>
      <c r="K9" s="14"/>
      <c r="L9" s="16">
        <v>800</v>
      </c>
      <c r="M9" s="22">
        <f t="shared" si="1"/>
        <v>800</v>
      </c>
    </row>
    <row r="10" spans="1:13" ht="15">
      <c r="A10" s="4">
        <f>A9+1</f>
        <v>6</v>
      </c>
      <c r="B10" s="10">
        <v>110</v>
      </c>
      <c r="C10" s="5">
        <v>107</v>
      </c>
      <c r="D10" s="5">
        <v>108</v>
      </c>
      <c r="E10" s="5"/>
      <c r="F10" s="5"/>
      <c r="G10" s="5"/>
      <c r="H10" s="5"/>
      <c r="I10" s="5"/>
      <c r="J10" s="5"/>
      <c r="K10" s="15"/>
      <c r="L10" s="17">
        <v>1200</v>
      </c>
      <c r="M10" s="23">
        <f t="shared" si="1"/>
        <v>1200.0000000000002</v>
      </c>
    </row>
    <row r="11" spans="1:12" ht="15">
      <c r="A11" s="11" t="s">
        <v>5</v>
      </c>
      <c r="B11" s="12">
        <v>109</v>
      </c>
      <c r="C11" s="12">
        <v>94.8</v>
      </c>
      <c r="D11" s="12">
        <v>99.5</v>
      </c>
      <c r="E11" s="12">
        <v>93.1</v>
      </c>
      <c r="F11" s="12">
        <v>97.2</v>
      </c>
      <c r="G11" s="12">
        <v>92.9</v>
      </c>
      <c r="H11" s="12">
        <v>110</v>
      </c>
      <c r="I11" s="12">
        <v>104</v>
      </c>
      <c r="J11" s="12">
        <v>102</v>
      </c>
      <c r="K11" s="12">
        <v>95.2</v>
      </c>
      <c r="L11" s="3" t="s">
        <v>7</v>
      </c>
    </row>
    <row r="12" spans="1:13" s="2" customFormat="1" ht="15">
      <c r="A12" s="18" t="s">
        <v>6</v>
      </c>
      <c r="B12" s="24">
        <v>0</v>
      </c>
      <c r="C12" s="24">
        <v>11.214953271028039</v>
      </c>
      <c r="D12" s="24">
        <v>0</v>
      </c>
      <c r="E12" s="24">
        <v>6.806559689649092</v>
      </c>
      <c r="F12" s="24">
        <v>0</v>
      </c>
      <c r="G12" s="24">
        <v>0</v>
      </c>
      <c r="H12" s="24">
        <v>0</v>
      </c>
      <c r="I12" s="24">
        <v>6.302370083008417</v>
      </c>
      <c r="J12" s="24">
        <v>0.28258886262468946</v>
      </c>
      <c r="K12" s="24">
        <v>0</v>
      </c>
      <c r="L12" s="21">
        <f>SUMPRODUCT(B11:K11,B12:K12)</f>
        <v>2381.1388298203824</v>
      </c>
      <c r="M12" s="19"/>
    </row>
  </sheetData>
  <sheetProtection/>
  <mergeCells count="1">
    <mergeCell ref="B3:K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Bacel</dc:creator>
  <cp:keywords/>
  <dc:description/>
  <cp:lastModifiedBy>Reviewer</cp:lastModifiedBy>
  <dcterms:created xsi:type="dcterms:W3CDTF">2006-03-08T07:17:56Z</dcterms:created>
  <dcterms:modified xsi:type="dcterms:W3CDTF">2020-11-29T09:09:12Z</dcterms:modified>
  <cp:category/>
  <cp:version/>
  <cp:contentType/>
  <cp:contentStatus/>
</cp:coreProperties>
</file>